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교육지원금\2022 최성환\2-2. 22년 하반기 안내\22년 하반기\공문 붙임(대학 등)\"/>
    </mc:Choice>
  </mc:AlternateContent>
  <xr:revisionPtr revIDLastSave="0" documentId="13_ncr:1_{988ED69C-6802-46F8-9E1A-BC1C2524A3B9}" xr6:coauthVersionLast="37" xr6:coauthVersionMax="37" xr10:uidLastSave="{00000000-0000-0000-0000-000000000000}"/>
  <bookViews>
    <workbookView xWindow="240" yWindow="90" windowWidth="15480" windowHeight="11565" xr2:uid="{00000000-000D-0000-FFFF-FFFF00000000}"/>
  </bookViews>
  <sheets>
    <sheet name="작성1.교육지원대상자성적통지서" sheetId="6" r:id="rId1"/>
    <sheet name="작성2.탈북대학생학적현황" sheetId="8" r:id="rId2"/>
    <sheet name="작성3. 22-1학기 성적확인" sheetId="9" r:id="rId3"/>
    <sheet name="작성4. 22-2학기 수강과목" sheetId="10" r:id="rId4"/>
  </sheets>
  <calcPr calcId="179021"/>
</workbook>
</file>

<file path=xl/calcChain.xml><?xml version="1.0" encoding="utf-8"?>
<calcChain xmlns="http://schemas.openxmlformats.org/spreadsheetml/2006/main">
  <c r="D7" i="10" l="1"/>
  <c r="D8" i="10"/>
  <c r="D9" i="10"/>
  <c r="D10" i="10"/>
  <c r="D11" i="10"/>
  <c r="D12" i="10"/>
  <c r="D13" i="10"/>
  <c r="D14" i="10"/>
  <c r="D15" i="10"/>
  <c r="D16" i="10"/>
  <c r="D17" i="10"/>
  <c r="D18" i="10"/>
  <c r="D6" i="10"/>
  <c r="M7" i="10" l="1"/>
  <c r="M8" i="10"/>
  <c r="M9" i="10"/>
  <c r="M10" i="10"/>
  <c r="M11" i="10"/>
  <c r="M12" i="10"/>
  <c r="M13" i="10"/>
  <c r="M14" i="10"/>
  <c r="M15" i="10"/>
  <c r="M16" i="10"/>
  <c r="M17" i="10"/>
  <c r="M18" i="10"/>
  <c r="M6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7" i="9"/>
  <c r="B8" i="9"/>
  <c r="B9" i="9"/>
  <c r="B10" i="9"/>
  <c r="B11" i="9"/>
  <c r="B12" i="9"/>
  <c r="B13" i="9"/>
  <c r="B14" i="9"/>
  <c r="B15" i="9"/>
  <c r="B16" i="9"/>
  <c r="B17" i="9"/>
  <c r="B18" i="9"/>
  <c r="B6" i="9"/>
  <c r="M6" i="9" l="1"/>
  <c r="K9" i="6" l="1"/>
  <c r="K7" i="6"/>
  <c r="K8" i="6"/>
  <c r="K6" i="6"/>
  <c r="J10" i="6" l="1"/>
  <c r="K1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강경호</author>
  </authors>
  <commentList>
    <comment ref="A1" authorId="0" shapeId="0" xr:uid="{00000000-0006-0000-0000-000001000000}">
      <text>
        <r>
          <rPr>
            <b/>
            <sz val="9"/>
            <color indexed="81"/>
            <rFont val="함초롬돋움"/>
            <family val="3"/>
            <charset val="129"/>
          </rPr>
          <t>이 양식에는 교육지원금 대상자만 작성하고 지원금
대상자가 아닌 사람은 학적 변동자 현황에 작성</t>
        </r>
      </text>
    </comment>
    <comment ref="L4" authorId="0" shapeId="0" xr:uid="{00000000-0006-0000-0000-000002000000}">
      <text>
        <r>
          <rPr>
            <b/>
            <sz val="9"/>
            <color indexed="81"/>
            <rFont val="함초롬돋움"/>
            <family val="3"/>
            <charset val="129"/>
          </rPr>
          <t>다음 예시를 참고하여 반드시 기재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강경호</author>
  </authors>
  <commentList>
    <comment ref="A1" authorId="0" shapeId="0" xr:uid="{00000000-0006-0000-0100-000001000000}">
      <text>
        <r>
          <rPr>
            <b/>
            <sz val="9"/>
            <color indexed="81"/>
            <rFont val="함초롬돋움"/>
            <family val="3"/>
            <charset val="129"/>
          </rPr>
          <t>이 양식은 보조금 지급 비대상자로
21년 하반기 통보 이후 탈북민 학생의 학적(신입학, 취소 등) 사항과 직전학기 수강자의 성적을 기재</t>
        </r>
      </text>
    </comment>
    <comment ref="H4" authorId="0" shapeId="0" xr:uid="{00000000-0006-0000-0100-000002000000}">
      <text>
        <r>
          <rPr>
            <b/>
            <sz val="9"/>
            <color indexed="81"/>
            <rFont val="함초롬돋움"/>
            <family val="3"/>
            <charset val="129"/>
          </rPr>
          <t>'학습과목별 출석 및 성적확인서' 성적 기재</t>
        </r>
      </text>
    </comment>
    <comment ref="I4" authorId="0" shapeId="0" xr:uid="{00000000-0006-0000-0100-000003000000}">
      <text>
        <r>
          <rPr>
            <b/>
            <sz val="9"/>
            <color indexed="81"/>
            <rFont val="함초롬돋움"/>
            <family val="3"/>
            <charset val="129"/>
          </rPr>
          <t>다음 예시를 참고하여 반드시 기재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NKRF</author>
  </authors>
  <commentList>
    <comment ref="E5" authorId="0" shapeId="0" xr:uid="{4791365B-7E58-4A5D-BAAC-E5C3F5F39E6A}">
      <text>
        <r>
          <rPr>
            <b/>
            <sz val="9"/>
            <color indexed="81"/>
            <rFont val="돋움"/>
            <family val="3"/>
            <charset val="129"/>
          </rPr>
          <t>개인별 누락되는 과목없이 
22-1학기 기제출되었던 학점에 대해 작성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NKRF</author>
  </authors>
  <commentList>
    <comment ref="E5" authorId="0" shapeId="0" xr:uid="{3E647095-FC03-486C-BB54-F56D3950497B}">
      <text>
        <r>
          <rPr>
            <b/>
            <sz val="9"/>
            <color indexed="81"/>
            <rFont val="함초롬돋움"/>
            <family val="3"/>
            <charset val="129"/>
          </rPr>
          <t xml:space="preserve">개인별 누락과목 없이 모두 작성 </t>
        </r>
      </text>
    </comment>
  </commentList>
</comments>
</file>

<file path=xl/sharedStrings.xml><?xml version="1.0" encoding="utf-8"?>
<sst xmlns="http://schemas.openxmlformats.org/spreadsheetml/2006/main" count="172" uniqueCount="94">
  <si>
    <t xml:space="preserve"> 성명</t>
  </si>
  <si>
    <t>생년월일</t>
  </si>
  <si>
    <t>성별</t>
  </si>
  <si>
    <t>학과</t>
  </si>
  <si>
    <t>학년</t>
  </si>
  <si>
    <t>홍길동</t>
  </si>
  <si>
    <t>67.05.21</t>
  </si>
  <si>
    <t>남</t>
  </si>
  <si>
    <t>행정학과</t>
  </si>
  <si>
    <t>-</t>
  </si>
  <si>
    <t>여</t>
  </si>
  <si>
    <t>합    계</t>
  </si>
  <si>
    <t>학력 구분</t>
    <phoneticPr fontId="2" type="noConversion"/>
  </si>
  <si>
    <t>비  고</t>
    <phoneticPr fontId="2" type="noConversion"/>
  </si>
  <si>
    <t>재학
구분</t>
    <phoneticPr fontId="2" type="noConversion"/>
  </si>
  <si>
    <t>변동 사유</t>
    <phoneticPr fontId="2" type="noConversion"/>
  </si>
  <si>
    <t>변동일</t>
    <phoneticPr fontId="2" type="noConversion"/>
  </si>
  <si>
    <t>신입</t>
    <phoneticPr fontId="2" type="noConversion"/>
  </si>
  <si>
    <t>신입학</t>
    <phoneticPr fontId="2" type="noConversion"/>
  </si>
  <si>
    <t>편입</t>
    <phoneticPr fontId="2" type="noConversion"/>
  </si>
  <si>
    <t>편입학</t>
    <phoneticPr fontId="2" type="noConversion"/>
  </si>
  <si>
    <t>재학</t>
    <phoneticPr fontId="2" type="noConversion"/>
  </si>
  <si>
    <t>-</t>
    <phoneticPr fontId="2" type="noConversion"/>
  </si>
  <si>
    <t>학적</t>
    <phoneticPr fontId="2" type="noConversion"/>
  </si>
  <si>
    <t>인정일</t>
    <phoneticPr fontId="2" type="noConversion"/>
  </si>
  <si>
    <t>* 학적 변동사유와 변동일은 상기 예시를 참고하여 반드시 기재</t>
    <phoneticPr fontId="2" type="noConversion"/>
  </si>
  <si>
    <t>전문대졸 학력 인정
대졸 학력 인정</t>
    <phoneticPr fontId="2" type="noConversion"/>
  </si>
  <si>
    <t>연번</t>
    <phoneticPr fontId="2" type="noConversion"/>
  </si>
  <si>
    <t>직전학기
성적*</t>
    <phoneticPr fontId="2" type="noConversion"/>
  </si>
  <si>
    <t>국내고등학교 졸업
고졸학력검정고시
고졸학력인정</t>
    <phoneticPr fontId="2" type="noConversion"/>
  </si>
  <si>
    <t>탈북대학생 학적 현황</t>
    <phoneticPr fontId="2" type="noConversion"/>
  </si>
  <si>
    <t>연번</t>
    <phoneticPr fontId="2" type="noConversion"/>
  </si>
  <si>
    <t>재학
구분</t>
    <phoneticPr fontId="2" type="noConversion"/>
  </si>
  <si>
    <t>직전학기
성적*</t>
    <phoneticPr fontId="2" type="noConversion"/>
  </si>
  <si>
    <t>학적*</t>
    <phoneticPr fontId="2" type="noConversion"/>
  </si>
  <si>
    <t>비  고</t>
    <phoneticPr fontId="2" type="noConversion"/>
  </si>
  <si>
    <t>변동일</t>
    <phoneticPr fontId="2" type="noConversion"/>
  </si>
  <si>
    <t>미등록</t>
    <phoneticPr fontId="2" type="noConversion"/>
  </si>
  <si>
    <t>* 학적 변동사유와 변동일은 상기 예시를 참고하여 반드시 기재</t>
    <phoneticPr fontId="2" type="noConversion"/>
  </si>
  <si>
    <t>여</t>
    <phoneticPr fontId="2" type="noConversion"/>
  </si>
  <si>
    <t>사회복지학과</t>
    <phoneticPr fontId="2" type="noConversion"/>
  </si>
  <si>
    <t>경영학과</t>
    <phoneticPr fontId="2" type="noConversion"/>
  </si>
  <si>
    <t>재학</t>
    <phoneticPr fontId="2" type="noConversion"/>
  </si>
  <si>
    <t>경제학과</t>
    <phoneticPr fontId="2" type="noConversion"/>
  </si>
  <si>
    <t>치위생학과</t>
    <phoneticPr fontId="2" type="noConversion"/>
  </si>
  <si>
    <t>노인복지학과</t>
    <phoneticPr fontId="2" type="noConversion"/>
  </si>
  <si>
    <t>중어중문학과</t>
    <phoneticPr fontId="2" type="noConversion"/>
  </si>
  <si>
    <t>68.05.21</t>
    <phoneticPr fontId="2" type="noConversion"/>
  </si>
  <si>
    <t>94.10.21</t>
    <phoneticPr fontId="2" type="noConversion"/>
  </si>
  <si>
    <t>92.10.16</t>
    <phoneticPr fontId="2" type="noConversion"/>
  </si>
  <si>
    <t>88.12.06</t>
    <phoneticPr fontId="2" type="noConversion"/>
  </si>
  <si>
    <t>* 신입학/편입학 학생의 경우 학력인정 증명서류(고등학교졸업증명서, 고졸학력검정고시합격증명서, 시도교육청 발급 학력인정증명서(학력심의결과통보서), 
  학력인정 통보 공문(교육부장관) 등)를 반드시 스캔하여 송부</t>
    <phoneticPr fontId="2" type="noConversion"/>
  </si>
  <si>
    <t>* 직전학기 성적은 학적변동사항이 발생되기 직전의 학기 성적을 기재(신청학점 기준, '학습과목별 출석 및 성적확인서' 성적)</t>
    <phoneticPr fontId="2" type="noConversion"/>
  </si>
  <si>
    <t>취소</t>
    <phoneticPr fontId="2" type="noConversion"/>
  </si>
  <si>
    <t>수강취소</t>
    <phoneticPr fontId="2" type="noConversion"/>
  </si>
  <si>
    <t>학습비</t>
    <phoneticPr fontId="2" type="noConversion"/>
  </si>
  <si>
    <t>신입학/편입학한 경우</t>
    <phoneticPr fontId="2" type="noConversion"/>
  </si>
  <si>
    <t>-</t>
    <phoneticPr fontId="2" type="noConversion"/>
  </si>
  <si>
    <t>직전학기 2회 성적미달
학습비 자비부담</t>
    <phoneticPr fontId="2" type="noConversion"/>
  </si>
  <si>
    <t>수강취소</t>
    <phoneticPr fontId="2" type="noConversion"/>
  </si>
  <si>
    <t>-</t>
    <phoneticPr fontId="2" type="noConversion"/>
  </si>
  <si>
    <t>* 직전학기 성적은 '학습과목별 출석 및 성적확인서' 성적 기재</t>
    <phoneticPr fontId="2" type="noConversion"/>
  </si>
  <si>
    <t>등록</t>
    <phoneticPr fontId="2" type="noConversion"/>
  </si>
  <si>
    <t>* 학점인정 교육기관의 학습자별 수강신청(시간표 포함) 자료 제출</t>
    <phoneticPr fontId="2" type="noConversion"/>
  </si>
  <si>
    <t>가족복지론</t>
    <phoneticPr fontId="2" type="noConversion"/>
  </si>
  <si>
    <t>사회복지론</t>
    <phoneticPr fontId="2" type="noConversion"/>
  </si>
  <si>
    <t>심리검사법</t>
    <phoneticPr fontId="2" type="noConversion"/>
  </si>
  <si>
    <t>미술치료</t>
    <phoneticPr fontId="2" type="noConversion"/>
  </si>
  <si>
    <t>사회복지현장실습</t>
    <phoneticPr fontId="2" type="noConversion"/>
  </si>
  <si>
    <t>평균</t>
    <phoneticPr fontId="2" type="noConversion"/>
  </si>
  <si>
    <t>비고</t>
    <phoneticPr fontId="2" type="noConversion"/>
  </si>
  <si>
    <t>수강과목수</t>
    <phoneticPr fontId="2" type="noConversion"/>
  </si>
  <si>
    <t>수강</t>
    <phoneticPr fontId="2" type="noConversion"/>
  </si>
  <si>
    <t>* 첫번째 시트(작성1) 명단에 맞춰 명단작성(자동서식으로 설정), 직전학기 미수강자(복학생)의 경우 칸을 비워두고 비고란에 별도표기</t>
    <phoneticPr fontId="2" type="noConversion"/>
  </si>
  <si>
    <t>* 첫번째 시트(작성1) 명단에 맞춰 명단작성(자동서식으로 설정)</t>
    <phoneticPr fontId="2" type="noConversion"/>
  </si>
  <si>
    <r>
      <t>보조금
청구금액</t>
    </r>
    <r>
      <rPr>
        <sz val="8"/>
        <color theme="1"/>
        <rFont val="함초롬돋움"/>
        <family val="3"/>
        <charset val="129"/>
      </rPr>
      <t xml:space="preserve">
(학습비의
50%)</t>
    </r>
    <phoneticPr fontId="2" type="noConversion"/>
  </si>
  <si>
    <r>
      <t>* 학점인정 교육훈련기관의 경우 신청학점을 기재하고</t>
    </r>
    <r>
      <rPr>
        <b/>
        <sz val="11"/>
        <color rgb="FFFF0000"/>
        <rFont val="함초롬돋움"/>
        <family val="3"/>
        <charset val="129"/>
      </rPr>
      <t xml:space="preserve"> '학습과목별 수강현황' 사본(국가평생교육진흥원에 사전보고한 자료)을 반드시 제출</t>
    </r>
    <phoneticPr fontId="2" type="noConversion"/>
  </si>
  <si>
    <r>
      <t xml:space="preserve">* 수강취소자, 교육지원 비대상 수강자 등 </t>
    </r>
    <r>
      <rPr>
        <sz val="11"/>
        <color rgb="FFFF0000"/>
        <rFont val="함초롬돋움"/>
        <family val="3"/>
        <charset val="129"/>
      </rPr>
      <t>모든 탈북대학생</t>
    </r>
    <r>
      <rPr>
        <sz val="11"/>
        <color theme="1"/>
        <rFont val="함초롬돋움"/>
        <family val="3"/>
        <charset val="129"/>
      </rPr>
      <t>에 대해 작성</t>
    </r>
    <phoneticPr fontId="2" type="noConversion"/>
  </si>
  <si>
    <r>
      <t xml:space="preserve">* </t>
    </r>
    <r>
      <rPr>
        <sz val="11"/>
        <color rgb="FFFF0000"/>
        <rFont val="함초롬돋움"/>
        <family val="3"/>
        <charset val="129"/>
      </rPr>
      <t>직전학기 수강자 중 당해학기 미수강자 성적</t>
    </r>
    <r>
      <rPr>
        <sz val="11"/>
        <color theme="1"/>
        <rFont val="함초롬돋움"/>
        <family val="3"/>
        <charset val="129"/>
      </rPr>
      <t xml:space="preserve"> 반드시 기재</t>
    </r>
    <phoneticPr fontId="2" type="noConversion"/>
  </si>
  <si>
    <t>교육지원대상자 성적통지서</t>
    <phoneticPr fontId="2" type="noConversion"/>
  </si>
  <si>
    <t>22-1학기
신청학점</t>
    <phoneticPr fontId="2" type="noConversion"/>
  </si>
  <si>
    <t>20 ( 22) 년  제 ( 2 ) 학기  ( 000 ) 대학교(대학)</t>
    <phoneticPr fontId="2" type="noConversion"/>
  </si>
  <si>
    <t>20 ( 22 ) 년  제 ( 2 ) 학기  ( 000 ) 대학교(대학)</t>
    <phoneticPr fontId="2" type="noConversion"/>
  </si>
  <si>
    <t>22-2학기
신청학점</t>
    <phoneticPr fontId="2" type="noConversion"/>
  </si>
  <si>
    <t>22-1학기 수강과목</t>
    <phoneticPr fontId="2" type="noConversion"/>
  </si>
  <si>
    <t>22-2학기 개설과목</t>
    <phoneticPr fontId="2" type="noConversion"/>
  </si>
  <si>
    <t>교육지원 대상자 22-2학기 수강과목</t>
    <phoneticPr fontId="2" type="noConversion"/>
  </si>
  <si>
    <t>19-02-11
19-05-16
19-05-16</t>
    <phoneticPr fontId="2" type="noConversion"/>
  </si>
  <si>
    <t>19-05-11
19-05-11</t>
    <phoneticPr fontId="2" type="noConversion"/>
  </si>
  <si>
    <t>총 수업시간의 1/6 경과 전 취소한 사람으로 학습비 1/6 신청
* 수업시작일 : 2022.9.3.
* 수업종료일 : 2022.12.17.
* 취소일 : 2022.9.15.</t>
    <phoneticPr fontId="2" type="noConversion"/>
  </si>
  <si>
    <t xml:space="preserve">22-2학기 복학으로 21-2학기 수강 </t>
    <phoneticPr fontId="2" type="noConversion"/>
  </si>
  <si>
    <t>고졸학력인정 19.3.1.
학습비 자비부담</t>
    <phoneticPr fontId="2" type="noConversion"/>
  </si>
  <si>
    <t>교육지원 대상자 22-1학기 성적 확인</t>
    <phoneticPr fontId="2" type="noConversion"/>
  </si>
  <si>
    <t>20 ( 22 ) 년  제 ( 1 ) 학기  ( 000 ) 대학교(대학)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</si>
</sst>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\-00\-00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sz val="24"/>
      <color theme="1"/>
      <name val="함초롬돋움"/>
      <family val="3"/>
      <charset val="129"/>
    </font>
    <font>
      <sz val="11"/>
      <color theme="1"/>
      <name val="함초롬돋움"/>
      <family val="3"/>
      <charset val="129"/>
    </font>
    <font>
      <sz val="8"/>
      <color theme="1"/>
      <name val="함초롬돋움"/>
      <family val="3"/>
      <charset val="129"/>
    </font>
    <font>
      <sz val="9"/>
      <color theme="1"/>
      <name val="함초롬돋움"/>
      <family val="3"/>
      <charset val="129"/>
    </font>
    <font>
      <sz val="7"/>
      <color theme="1"/>
      <name val="함초롬돋움"/>
      <family val="3"/>
      <charset val="129"/>
    </font>
    <font>
      <sz val="10"/>
      <color theme="1"/>
      <name val="함초롬돋움"/>
      <family val="3"/>
      <charset val="129"/>
    </font>
    <font>
      <sz val="10"/>
      <color rgb="FF0000FF"/>
      <name val="함초롬돋움"/>
      <family val="3"/>
      <charset val="129"/>
    </font>
    <font>
      <sz val="7"/>
      <color rgb="FF0000FF"/>
      <name val="함초롬돋움"/>
      <family val="3"/>
      <charset val="129"/>
    </font>
    <font>
      <b/>
      <sz val="10"/>
      <color theme="1"/>
      <name val="함초롬돋움"/>
      <family val="3"/>
      <charset val="129"/>
    </font>
    <font>
      <b/>
      <sz val="11"/>
      <color theme="1"/>
      <name val="함초롬돋움"/>
      <family val="3"/>
      <charset val="129"/>
    </font>
    <font>
      <b/>
      <sz val="7"/>
      <color theme="1"/>
      <name val="함초롬돋움"/>
      <family val="3"/>
      <charset val="129"/>
    </font>
    <font>
      <b/>
      <sz val="11"/>
      <color rgb="FFFF0000"/>
      <name val="함초롬돋움"/>
      <family val="3"/>
      <charset val="129"/>
    </font>
    <font>
      <b/>
      <sz val="9"/>
      <color indexed="81"/>
      <name val="함초롬돋움"/>
      <family val="3"/>
      <charset val="129"/>
    </font>
    <font>
      <sz val="8"/>
      <color rgb="FFFF0000"/>
      <name val="함초롬돋움"/>
      <family val="3"/>
      <charset val="129"/>
    </font>
    <font>
      <sz val="11"/>
      <color rgb="FFFF0000"/>
      <name val="함초롬돋움"/>
      <family val="3"/>
      <charset val="129"/>
    </font>
    <font>
      <sz val="12"/>
      <color theme="1"/>
      <name val="함초롬돋움"/>
      <family val="3"/>
      <charset val="129"/>
    </font>
    <font>
      <sz val="8"/>
      <color rgb="FF0000FF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177" fontId="10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1" fillId="0" borderId="5" xfId="0" applyFont="1" applyBorder="1" applyAlignment="1">
      <alignment vertical="center" wrapText="1" shrinkToFit="1"/>
    </xf>
    <xf numFmtId="0" fontId="12" fillId="0" borderId="7" xfId="0" applyFont="1" applyBorder="1">
      <alignment vertical="center"/>
    </xf>
    <xf numFmtId="176" fontId="12" fillId="0" borderId="7" xfId="0" applyNumberFormat="1" applyFont="1" applyBorder="1" applyAlignment="1">
      <alignment horizontal="right" vertical="center"/>
    </xf>
    <xf numFmtId="0" fontId="13" fillId="0" borderId="7" xfId="0" applyFont="1" applyBorder="1">
      <alignment vertical="center"/>
    </xf>
    <xf numFmtId="0" fontId="14" fillId="0" borderId="8" xfId="0" applyFont="1" applyBorder="1" applyAlignment="1">
      <alignment vertical="center" wrapText="1" shrinkToFit="1"/>
    </xf>
    <xf numFmtId="176" fontId="5" fillId="0" borderId="0" xfId="0" applyNumberFormat="1" applyFont="1">
      <alignment vertical="center"/>
    </xf>
    <xf numFmtId="0" fontId="17" fillId="0" borderId="5" xfId="0" applyFont="1" applyBorder="1" applyAlignment="1">
      <alignment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 shrinkToFit="1"/>
    </xf>
    <xf numFmtId="176" fontId="9" fillId="0" borderId="5" xfId="0" applyNumberFormat="1" applyFont="1" applyBorder="1" applyAlignment="1">
      <alignment horizontal="right" vertical="center"/>
    </xf>
    <xf numFmtId="0" fontId="20" fillId="0" borderId="5" xfId="0" applyFont="1" applyBorder="1" applyAlignment="1">
      <alignment vertical="center" wrapText="1" shrinkToFit="1"/>
    </xf>
    <xf numFmtId="0" fontId="5" fillId="0" borderId="5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5" fillId="0" borderId="8" xfId="0" applyFont="1" applyBorder="1">
      <alignment vertical="center"/>
    </xf>
    <xf numFmtId="176" fontId="9" fillId="0" borderId="7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shrinkToFit="1"/>
    </xf>
    <xf numFmtId="176" fontId="5" fillId="2" borderId="16" xfId="0" applyNumberFormat="1" applyFont="1" applyFill="1" applyBorder="1" applyAlignment="1">
      <alignment horizontal="center" vertical="center" shrinkToFit="1"/>
    </xf>
    <xf numFmtId="176" fontId="5" fillId="2" borderId="9" xfId="0" applyNumberFormat="1" applyFont="1" applyFill="1" applyBorder="1" applyAlignment="1">
      <alignment horizontal="center" vertical="center" shrinkToFit="1"/>
    </xf>
    <xf numFmtId="176" fontId="5" fillId="2" borderId="10" xfId="0" applyNumberFormat="1" applyFont="1" applyFill="1" applyBorder="1" applyAlignment="1">
      <alignment horizontal="center" vertical="center" shrinkToFit="1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9" defaultPivotStyle="PivotStyleLight16"/>
  <colors>
    <mruColors>
      <color rgb="FF0000FF"/>
      <color rgb="FFFFFFCC"/>
      <color rgb="FF3399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zoomScaleNormal="100" workbookViewId="0">
      <selection activeCell="P10" sqref="P10"/>
    </sheetView>
  </sheetViews>
  <sheetFormatPr defaultRowHeight="15.75" x14ac:dyDescent="0.3"/>
  <cols>
    <col min="1" max="1" width="5.875" style="1" customWidth="1"/>
    <col min="2" max="3" width="9" style="1"/>
    <col min="4" max="4" width="6.625" style="1" customWidth="1"/>
    <col min="5" max="5" width="11.375" style="1" bestFit="1" customWidth="1"/>
    <col min="6" max="7" width="6.625" style="1" customWidth="1"/>
    <col min="8" max="8" width="8.25" style="1" customWidth="1"/>
    <col min="9" max="9" width="9" style="1"/>
    <col min="10" max="10" width="11.875" style="23" customWidth="1"/>
    <col min="11" max="11" width="9.875" style="23" customWidth="1"/>
    <col min="12" max="12" width="9" style="1" customWidth="1"/>
    <col min="13" max="13" width="9.625" style="1" customWidth="1"/>
    <col min="14" max="14" width="18" style="1" customWidth="1"/>
    <col min="15" max="15" width="10.375" style="1" customWidth="1"/>
    <col min="16" max="16" width="18.75" style="1" customWidth="1"/>
    <col min="17" max="16384" width="9" style="1"/>
  </cols>
  <sheetData>
    <row r="1" spans="1:17" ht="33" x14ac:dyDescent="0.3">
      <c r="A1" s="48" t="s">
        <v>79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3" spans="1:17" ht="16.5" thickBot="1" x14ac:dyDescent="0.35">
      <c r="A3" s="49" t="s">
        <v>81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7" ht="30.75" customHeight="1" x14ac:dyDescent="0.3">
      <c r="A4" s="56" t="s">
        <v>27</v>
      </c>
      <c r="B4" s="51" t="s">
        <v>0</v>
      </c>
      <c r="C4" s="51" t="s">
        <v>1</v>
      </c>
      <c r="D4" s="51" t="s">
        <v>2</v>
      </c>
      <c r="E4" s="51" t="s">
        <v>3</v>
      </c>
      <c r="F4" s="54" t="s">
        <v>14</v>
      </c>
      <c r="G4" s="51" t="s">
        <v>4</v>
      </c>
      <c r="H4" s="54" t="s">
        <v>80</v>
      </c>
      <c r="I4" s="54" t="s">
        <v>28</v>
      </c>
      <c r="J4" s="45" t="s">
        <v>55</v>
      </c>
      <c r="K4" s="52" t="s">
        <v>75</v>
      </c>
      <c r="L4" s="42" t="s">
        <v>23</v>
      </c>
      <c r="M4" s="43"/>
      <c r="N4" s="50" t="s">
        <v>56</v>
      </c>
      <c r="O4" s="51"/>
      <c r="P4" s="40" t="s">
        <v>13</v>
      </c>
    </row>
    <row r="5" spans="1:17" ht="27" customHeight="1" x14ac:dyDescent="0.3">
      <c r="A5" s="57"/>
      <c r="B5" s="55"/>
      <c r="C5" s="55"/>
      <c r="D5" s="55"/>
      <c r="E5" s="55"/>
      <c r="F5" s="55"/>
      <c r="G5" s="55"/>
      <c r="H5" s="55"/>
      <c r="I5" s="55"/>
      <c r="J5" s="46"/>
      <c r="K5" s="53"/>
      <c r="L5" s="2" t="s">
        <v>15</v>
      </c>
      <c r="M5" s="2" t="s">
        <v>16</v>
      </c>
      <c r="N5" s="3" t="s">
        <v>12</v>
      </c>
      <c r="O5" s="4" t="s">
        <v>24</v>
      </c>
      <c r="P5" s="41"/>
    </row>
    <row r="6" spans="1:17" ht="45" customHeight="1" x14ac:dyDescent="0.3">
      <c r="A6" s="5">
        <v>1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17</v>
      </c>
      <c r="G6" s="6">
        <v>1</v>
      </c>
      <c r="H6" s="6">
        <v>24</v>
      </c>
      <c r="I6" s="6" t="s">
        <v>9</v>
      </c>
      <c r="J6" s="8">
        <v>1200000</v>
      </c>
      <c r="K6" s="8">
        <f>J6/2</f>
        <v>600000</v>
      </c>
      <c r="L6" s="7" t="s">
        <v>18</v>
      </c>
      <c r="M6" s="9">
        <v>220903</v>
      </c>
      <c r="N6" s="10" t="s">
        <v>29</v>
      </c>
      <c r="O6" s="11" t="s">
        <v>87</v>
      </c>
      <c r="P6" s="12"/>
    </row>
    <row r="7" spans="1:17" ht="45" customHeight="1" x14ac:dyDescent="0.3">
      <c r="A7" s="5">
        <v>2</v>
      </c>
      <c r="B7" s="6" t="s">
        <v>5</v>
      </c>
      <c r="C7" s="6" t="s">
        <v>6</v>
      </c>
      <c r="D7" s="6" t="s">
        <v>10</v>
      </c>
      <c r="E7" s="6" t="s">
        <v>40</v>
      </c>
      <c r="F7" s="7" t="s">
        <v>19</v>
      </c>
      <c r="G7" s="6">
        <v>3</v>
      </c>
      <c r="H7" s="6">
        <v>24</v>
      </c>
      <c r="I7" s="6" t="s">
        <v>9</v>
      </c>
      <c r="J7" s="8">
        <v>1200000</v>
      </c>
      <c r="K7" s="8">
        <f t="shared" ref="K7:K9" si="0">J7/2</f>
        <v>600000</v>
      </c>
      <c r="L7" s="7" t="s">
        <v>20</v>
      </c>
      <c r="M7" s="9">
        <v>220903</v>
      </c>
      <c r="N7" s="10" t="s">
        <v>26</v>
      </c>
      <c r="O7" s="11" t="s">
        <v>88</v>
      </c>
      <c r="P7" s="12"/>
    </row>
    <row r="8" spans="1:17" ht="45" customHeight="1" x14ac:dyDescent="0.3">
      <c r="A8" s="5">
        <v>3</v>
      </c>
      <c r="B8" s="6" t="s">
        <v>5</v>
      </c>
      <c r="C8" s="6" t="s">
        <v>6</v>
      </c>
      <c r="D8" s="6" t="s">
        <v>7</v>
      </c>
      <c r="E8" s="6" t="s">
        <v>41</v>
      </c>
      <c r="F8" s="13" t="s">
        <v>21</v>
      </c>
      <c r="G8" s="6">
        <v>2</v>
      </c>
      <c r="H8" s="6">
        <v>24</v>
      </c>
      <c r="I8" s="6">
        <v>86</v>
      </c>
      <c r="J8" s="8">
        <v>1200000</v>
      </c>
      <c r="K8" s="8">
        <f t="shared" si="0"/>
        <v>600000</v>
      </c>
      <c r="L8" s="14" t="s">
        <v>62</v>
      </c>
      <c r="M8" s="15">
        <v>220907</v>
      </c>
      <c r="N8" s="16"/>
      <c r="O8" s="17"/>
      <c r="P8" s="12"/>
    </row>
    <row r="9" spans="1:17" ht="52.5" x14ac:dyDescent="0.3">
      <c r="A9" s="5">
        <v>4</v>
      </c>
      <c r="B9" s="6" t="s">
        <v>5</v>
      </c>
      <c r="C9" s="6" t="s">
        <v>6</v>
      </c>
      <c r="D9" s="6" t="s">
        <v>7</v>
      </c>
      <c r="E9" s="6" t="s">
        <v>46</v>
      </c>
      <c r="F9" s="7" t="s">
        <v>53</v>
      </c>
      <c r="G9" s="6">
        <v>2</v>
      </c>
      <c r="H9" s="6">
        <v>24</v>
      </c>
      <c r="I9" s="6">
        <v>76</v>
      </c>
      <c r="J9" s="8">
        <v>200000</v>
      </c>
      <c r="K9" s="8">
        <f t="shared" si="0"/>
        <v>100000</v>
      </c>
      <c r="L9" s="7" t="s">
        <v>54</v>
      </c>
      <c r="M9" s="9">
        <v>220920</v>
      </c>
      <c r="N9" s="16"/>
      <c r="O9" s="17"/>
      <c r="P9" s="18" t="s">
        <v>89</v>
      </c>
    </row>
    <row r="10" spans="1:17" ht="45" customHeight="1" thickBot="1" x14ac:dyDescent="0.35">
      <c r="A10" s="38" t="s">
        <v>11</v>
      </c>
      <c r="B10" s="39"/>
      <c r="C10" s="19"/>
      <c r="D10" s="19"/>
      <c r="E10" s="19"/>
      <c r="F10" s="19"/>
      <c r="G10" s="19"/>
      <c r="H10" s="19"/>
      <c r="I10" s="19"/>
      <c r="J10" s="20">
        <f>SUM(J6:J9)</f>
        <v>3800000</v>
      </c>
      <c r="K10" s="20">
        <f>SUM(K6:K9)</f>
        <v>1900000</v>
      </c>
      <c r="L10" s="19"/>
      <c r="M10" s="19"/>
      <c r="N10" s="19"/>
      <c r="O10" s="21"/>
      <c r="P10" s="22"/>
    </row>
    <row r="11" spans="1:17" s="44" customFormat="1" x14ac:dyDescent="0.3">
      <c r="A11" s="44" t="s">
        <v>52</v>
      </c>
    </row>
    <row r="12" spans="1:17" s="44" customFormat="1" x14ac:dyDescent="0.3">
      <c r="A12" s="44" t="s">
        <v>25</v>
      </c>
    </row>
    <row r="13" spans="1:17" s="44" customFormat="1" ht="36" customHeight="1" x14ac:dyDescent="0.3">
      <c r="A13" s="58" t="s">
        <v>51</v>
      </c>
    </row>
    <row r="14" spans="1:17" s="59" customFormat="1" x14ac:dyDescent="0.3">
      <c r="A14" s="59" t="s">
        <v>76</v>
      </c>
    </row>
    <row r="15" spans="1:17" x14ac:dyDescent="0.3">
      <c r="A15" s="47" t="s">
        <v>63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</sheetData>
  <mergeCells count="22">
    <mergeCell ref="A15:Q15"/>
    <mergeCell ref="A1:P1"/>
    <mergeCell ref="A3:P3"/>
    <mergeCell ref="N4:O4"/>
    <mergeCell ref="K4:K5"/>
    <mergeCell ref="F4:F5"/>
    <mergeCell ref="G4:G5"/>
    <mergeCell ref="I4:I5"/>
    <mergeCell ref="A4:A5"/>
    <mergeCell ref="B4:B5"/>
    <mergeCell ref="C4:C5"/>
    <mergeCell ref="D4:D5"/>
    <mergeCell ref="E4:E5"/>
    <mergeCell ref="H4:H5"/>
    <mergeCell ref="A13:XFD13"/>
    <mergeCell ref="A14:XFD14"/>
    <mergeCell ref="A10:B10"/>
    <mergeCell ref="P4:P5"/>
    <mergeCell ref="L4:M4"/>
    <mergeCell ref="A11:XFD11"/>
    <mergeCell ref="A12:XFD12"/>
    <mergeCell ref="J4:J5"/>
  </mergeCells>
  <phoneticPr fontId="2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zoomScaleNormal="100" workbookViewId="0">
      <selection activeCell="K7" sqref="K7"/>
    </sheetView>
  </sheetViews>
  <sheetFormatPr defaultRowHeight="16.5" x14ac:dyDescent="0.3"/>
  <cols>
    <col min="1" max="1" width="6.375" style="1" customWidth="1"/>
    <col min="2" max="3" width="9" style="1"/>
    <col min="4" max="4" width="6.625" style="1" customWidth="1"/>
    <col min="5" max="5" width="11.375" style="1" bestFit="1" customWidth="1"/>
    <col min="6" max="7" width="6.625" style="1" customWidth="1"/>
    <col min="8" max="8" width="9" style="1"/>
    <col min="9" max="9" width="9" style="1" customWidth="1"/>
    <col min="10" max="10" width="9.625" style="1" customWidth="1"/>
    <col min="11" max="11" width="18.75" style="1" customWidth="1"/>
  </cols>
  <sheetData>
    <row r="1" spans="1:11" ht="33" x14ac:dyDescent="0.3">
      <c r="A1" s="48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3" spans="1:11" ht="17.25" thickBot="1" x14ac:dyDescent="0.35">
      <c r="A3" s="49" t="s">
        <v>82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8" customHeight="1" x14ac:dyDescent="0.3">
      <c r="A4" s="56" t="s">
        <v>31</v>
      </c>
      <c r="B4" s="51" t="s">
        <v>0</v>
      </c>
      <c r="C4" s="51" t="s">
        <v>1</v>
      </c>
      <c r="D4" s="51" t="s">
        <v>2</v>
      </c>
      <c r="E4" s="51" t="s">
        <v>3</v>
      </c>
      <c r="F4" s="54" t="s">
        <v>32</v>
      </c>
      <c r="G4" s="51" t="s">
        <v>4</v>
      </c>
      <c r="H4" s="54" t="s">
        <v>33</v>
      </c>
      <c r="I4" s="42" t="s">
        <v>34</v>
      </c>
      <c r="J4" s="43"/>
      <c r="K4" s="40" t="s">
        <v>35</v>
      </c>
    </row>
    <row r="5" spans="1:11" ht="18" customHeight="1" x14ac:dyDescent="0.3">
      <c r="A5" s="57"/>
      <c r="B5" s="55"/>
      <c r="C5" s="55"/>
      <c r="D5" s="55"/>
      <c r="E5" s="55"/>
      <c r="F5" s="55"/>
      <c r="G5" s="55"/>
      <c r="H5" s="55"/>
      <c r="I5" s="2" t="s">
        <v>15</v>
      </c>
      <c r="J5" s="2" t="s">
        <v>36</v>
      </c>
      <c r="K5" s="41"/>
    </row>
    <row r="6" spans="1:11" ht="46.5" customHeight="1" x14ac:dyDescent="0.3">
      <c r="A6" s="5">
        <v>1</v>
      </c>
      <c r="B6" s="6" t="s">
        <v>5</v>
      </c>
      <c r="C6" s="6" t="s">
        <v>47</v>
      </c>
      <c r="D6" s="6" t="s">
        <v>10</v>
      </c>
      <c r="E6" s="6" t="s">
        <v>8</v>
      </c>
      <c r="F6" s="7" t="s">
        <v>17</v>
      </c>
      <c r="G6" s="6">
        <v>2</v>
      </c>
      <c r="H6" s="6" t="s">
        <v>57</v>
      </c>
      <c r="I6" s="7" t="s">
        <v>18</v>
      </c>
      <c r="J6" s="9">
        <v>220905</v>
      </c>
      <c r="K6" s="24" t="s">
        <v>91</v>
      </c>
    </row>
    <row r="7" spans="1:11" ht="46.5" customHeight="1" x14ac:dyDescent="0.3">
      <c r="A7" s="5">
        <v>2</v>
      </c>
      <c r="B7" s="6" t="s">
        <v>5</v>
      </c>
      <c r="C7" s="6" t="s">
        <v>48</v>
      </c>
      <c r="D7" s="6" t="s">
        <v>39</v>
      </c>
      <c r="E7" s="6" t="s">
        <v>43</v>
      </c>
      <c r="F7" s="25" t="s">
        <v>42</v>
      </c>
      <c r="G7" s="6">
        <v>3</v>
      </c>
      <c r="H7" s="6">
        <v>61</v>
      </c>
      <c r="I7" s="7" t="s">
        <v>62</v>
      </c>
      <c r="J7" s="9">
        <v>220902</v>
      </c>
      <c r="K7" s="24" t="s">
        <v>58</v>
      </c>
    </row>
    <row r="8" spans="1:11" ht="46.5" customHeight="1" x14ac:dyDescent="0.3">
      <c r="A8" s="5">
        <v>3</v>
      </c>
      <c r="B8" s="6" t="s">
        <v>5</v>
      </c>
      <c r="C8" s="6" t="s">
        <v>50</v>
      </c>
      <c r="D8" s="6" t="s">
        <v>10</v>
      </c>
      <c r="E8" s="6" t="s">
        <v>45</v>
      </c>
      <c r="F8" s="7" t="s">
        <v>53</v>
      </c>
      <c r="G8" s="6">
        <v>1</v>
      </c>
      <c r="H8" s="6">
        <v>93</v>
      </c>
      <c r="I8" s="7" t="s">
        <v>59</v>
      </c>
      <c r="J8" s="9">
        <v>220915</v>
      </c>
      <c r="K8" s="26"/>
    </row>
    <row r="9" spans="1:11" ht="46.5" customHeight="1" x14ac:dyDescent="0.3">
      <c r="A9" s="5">
        <v>4</v>
      </c>
      <c r="B9" s="6" t="s">
        <v>5</v>
      </c>
      <c r="C9" s="6" t="s">
        <v>49</v>
      </c>
      <c r="D9" s="6" t="s">
        <v>7</v>
      </c>
      <c r="E9" s="6" t="s">
        <v>44</v>
      </c>
      <c r="F9" s="7" t="s">
        <v>37</v>
      </c>
      <c r="G9" s="6">
        <v>2</v>
      </c>
      <c r="H9" s="6">
        <v>75</v>
      </c>
      <c r="I9" s="7" t="s">
        <v>22</v>
      </c>
      <c r="J9" s="9" t="s">
        <v>60</v>
      </c>
      <c r="K9" s="24"/>
    </row>
    <row r="10" spans="1:11" x14ac:dyDescent="0.3">
      <c r="A10" s="1" t="s">
        <v>61</v>
      </c>
    </row>
    <row r="11" spans="1:11" x14ac:dyDescent="0.3">
      <c r="A11" s="1" t="s">
        <v>38</v>
      </c>
    </row>
    <row r="12" spans="1:11" x14ac:dyDescent="0.3">
      <c r="A12" s="1" t="s">
        <v>77</v>
      </c>
    </row>
    <row r="13" spans="1:11" x14ac:dyDescent="0.3">
      <c r="A13" s="1" t="s">
        <v>78</v>
      </c>
    </row>
  </sheetData>
  <mergeCells count="12">
    <mergeCell ref="I4:J4"/>
    <mergeCell ref="K4:K5"/>
    <mergeCell ref="A1:K1"/>
    <mergeCell ref="A3:K3"/>
    <mergeCell ref="A4:A5"/>
    <mergeCell ref="B4:B5"/>
    <mergeCell ref="C4:C5"/>
    <mergeCell ref="D4:D5"/>
    <mergeCell ref="E4:E5"/>
    <mergeCell ref="F4:F5"/>
    <mergeCell ref="G4:G5"/>
    <mergeCell ref="H4:H5"/>
  </mergeCells>
  <phoneticPr fontId="2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5F56-8775-4548-BB0A-F9850B7F2012}">
  <dimension ref="A1:N19"/>
  <sheetViews>
    <sheetView zoomScaleNormal="100" workbookViewId="0">
      <selection activeCell="I2" sqref="I2"/>
    </sheetView>
  </sheetViews>
  <sheetFormatPr defaultRowHeight="16.5" x14ac:dyDescent="0.3"/>
  <cols>
    <col min="1" max="1" width="7.125" style="1" customWidth="1"/>
    <col min="2" max="5" width="9" style="1"/>
    <col min="6" max="13" width="11" style="1" customWidth="1"/>
    <col min="14" max="14" width="19.125" style="1" customWidth="1"/>
  </cols>
  <sheetData>
    <row r="1" spans="1:14" ht="33" x14ac:dyDescent="0.3">
      <c r="A1" s="48" t="s">
        <v>92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3">
      <c r="J2" s="23"/>
      <c r="K2" s="23"/>
    </row>
    <row r="3" spans="1:14" ht="17.25" thickBot="1" x14ac:dyDescent="0.35">
      <c r="A3" s="49" t="s">
        <v>93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24.75" customHeight="1" x14ac:dyDescent="0.3">
      <c r="A4" s="61" t="s">
        <v>27</v>
      </c>
      <c r="B4" s="63" t="s">
        <v>0</v>
      </c>
      <c r="C4" s="63" t="s">
        <v>1</v>
      </c>
      <c r="D4" s="65" t="s">
        <v>80</v>
      </c>
      <c r="E4" s="67" t="s">
        <v>84</v>
      </c>
      <c r="F4" s="68"/>
      <c r="G4" s="68"/>
      <c r="H4" s="68"/>
      <c r="I4" s="68"/>
      <c r="J4" s="68"/>
      <c r="K4" s="68"/>
      <c r="L4" s="69"/>
      <c r="M4" s="70" t="s">
        <v>69</v>
      </c>
      <c r="N4" s="72" t="s">
        <v>70</v>
      </c>
    </row>
    <row r="5" spans="1:14" ht="24.75" customHeight="1" x14ac:dyDescent="0.3">
      <c r="A5" s="62"/>
      <c r="B5" s="64"/>
      <c r="C5" s="64"/>
      <c r="D5" s="66"/>
      <c r="E5" s="27" t="s">
        <v>64</v>
      </c>
      <c r="F5" s="27" t="s">
        <v>65</v>
      </c>
      <c r="G5" s="27" t="s">
        <v>66</v>
      </c>
      <c r="H5" s="27" t="s">
        <v>67</v>
      </c>
      <c r="I5" s="27" t="s">
        <v>68</v>
      </c>
      <c r="J5" s="28"/>
      <c r="K5" s="28"/>
      <c r="L5" s="27"/>
      <c r="M5" s="71"/>
      <c r="N5" s="73"/>
    </row>
    <row r="6" spans="1:14" ht="32.25" customHeight="1" x14ac:dyDescent="0.3">
      <c r="A6" s="5">
        <v>1</v>
      </c>
      <c r="B6" s="6" t="str">
        <f>'작성1.교육지원대상자성적통지서'!B6</f>
        <v>홍길동</v>
      </c>
      <c r="C6" s="6" t="s">
        <v>6</v>
      </c>
      <c r="D6" s="6">
        <v>21</v>
      </c>
      <c r="E6" s="6">
        <v>78</v>
      </c>
      <c r="F6" s="7"/>
      <c r="G6" s="6">
        <v>80</v>
      </c>
      <c r="H6" s="6"/>
      <c r="I6" s="6">
        <v>90</v>
      </c>
      <c r="J6" s="8"/>
      <c r="K6" s="8"/>
      <c r="L6" s="29"/>
      <c r="M6" s="8">
        <f>AVERAGE(E6:L6)</f>
        <v>82.666666666666671</v>
      </c>
      <c r="N6" s="30"/>
    </row>
    <row r="7" spans="1:14" ht="32.25" customHeight="1" x14ac:dyDescent="0.3">
      <c r="A7" s="5">
        <v>2</v>
      </c>
      <c r="B7" s="6" t="str">
        <f>'작성1.교육지원대상자성적통지서'!B7</f>
        <v>홍길동</v>
      </c>
      <c r="C7" s="6" t="s">
        <v>6</v>
      </c>
      <c r="D7" s="6">
        <v>9</v>
      </c>
      <c r="E7" s="6"/>
      <c r="F7" s="7">
        <v>60</v>
      </c>
      <c r="G7" s="6">
        <v>61</v>
      </c>
      <c r="H7" s="6"/>
      <c r="I7" s="6">
        <v>70</v>
      </c>
      <c r="J7" s="8"/>
      <c r="K7" s="8"/>
      <c r="L7" s="29"/>
      <c r="M7" s="8"/>
      <c r="N7" s="30"/>
    </row>
    <row r="8" spans="1:14" ht="32.25" customHeight="1" x14ac:dyDescent="0.3">
      <c r="A8" s="5">
        <v>3</v>
      </c>
      <c r="B8" s="6" t="str">
        <f>'작성1.교육지원대상자성적통지서'!B8</f>
        <v>홍길동</v>
      </c>
      <c r="C8" s="6" t="s">
        <v>6</v>
      </c>
      <c r="D8" s="6">
        <v>8</v>
      </c>
      <c r="E8" s="6"/>
      <c r="F8" s="13"/>
      <c r="G8" s="6"/>
      <c r="H8" s="6"/>
      <c r="I8" s="6"/>
      <c r="J8" s="8"/>
      <c r="K8" s="8"/>
      <c r="L8" s="29"/>
      <c r="M8" s="8"/>
      <c r="N8" s="30"/>
    </row>
    <row r="9" spans="1:14" ht="32.25" customHeight="1" x14ac:dyDescent="0.3">
      <c r="A9" s="5">
        <v>4</v>
      </c>
      <c r="B9" s="6" t="str">
        <f>'작성1.교육지원대상자성적통지서'!B9</f>
        <v>홍길동</v>
      </c>
      <c r="C9" s="6" t="s">
        <v>6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31" t="s">
        <v>90</v>
      </c>
    </row>
    <row r="10" spans="1:14" ht="32.25" customHeight="1" x14ac:dyDescent="0.3">
      <c r="A10" s="5">
        <v>5</v>
      </c>
      <c r="B10" s="6">
        <f>'작성1.교육지원대상자성적통지서'!B10</f>
        <v>0</v>
      </c>
      <c r="C10" s="6" t="s">
        <v>6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32"/>
    </row>
    <row r="11" spans="1:14" ht="32.25" customHeight="1" x14ac:dyDescent="0.3">
      <c r="A11" s="5">
        <v>6</v>
      </c>
      <c r="B11" s="6">
        <f>'작성1.교육지원대상자성적통지서'!B11</f>
        <v>0</v>
      </c>
      <c r="C11" s="6" t="s">
        <v>6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32"/>
    </row>
    <row r="12" spans="1:14" ht="32.25" customHeight="1" x14ac:dyDescent="0.3">
      <c r="A12" s="5">
        <v>7</v>
      </c>
      <c r="B12" s="6">
        <f>'작성1.교육지원대상자성적통지서'!B12</f>
        <v>0</v>
      </c>
      <c r="C12" s="6" t="s">
        <v>6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32"/>
    </row>
    <row r="13" spans="1:14" ht="32.25" customHeight="1" x14ac:dyDescent="0.3">
      <c r="A13" s="5">
        <v>8</v>
      </c>
      <c r="B13" s="6">
        <f>'작성1.교육지원대상자성적통지서'!B13</f>
        <v>0</v>
      </c>
      <c r="C13" s="6" t="s">
        <v>6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32"/>
    </row>
    <row r="14" spans="1:14" ht="32.25" customHeight="1" x14ac:dyDescent="0.3">
      <c r="A14" s="5">
        <v>9</v>
      </c>
      <c r="B14" s="6">
        <f>'작성1.교육지원대상자성적통지서'!B14</f>
        <v>0</v>
      </c>
      <c r="C14" s="6" t="s">
        <v>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2"/>
    </row>
    <row r="15" spans="1:14" ht="32.25" customHeight="1" x14ac:dyDescent="0.3">
      <c r="A15" s="5">
        <v>10</v>
      </c>
      <c r="B15" s="6">
        <f>'작성1.교육지원대상자성적통지서'!B15</f>
        <v>0</v>
      </c>
      <c r="C15" s="6" t="s">
        <v>6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2"/>
    </row>
    <row r="16" spans="1:14" ht="32.25" customHeight="1" x14ac:dyDescent="0.3">
      <c r="A16" s="5">
        <v>11</v>
      </c>
      <c r="B16" s="6">
        <f>'작성1.교육지원대상자성적통지서'!B16</f>
        <v>0</v>
      </c>
      <c r="C16" s="6" t="s">
        <v>6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2"/>
    </row>
    <row r="17" spans="1:14" ht="32.25" customHeight="1" x14ac:dyDescent="0.3">
      <c r="A17" s="5">
        <v>12</v>
      </c>
      <c r="B17" s="6">
        <f>'작성1.교육지원대상자성적통지서'!B17</f>
        <v>0</v>
      </c>
      <c r="C17" s="6" t="s">
        <v>6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2"/>
    </row>
    <row r="18" spans="1:14" ht="32.25" customHeight="1" thickBot="1" x14ac:dyDescent="0.35">
      <c r="A18" s="33">
        <v>13</v>
      </c>
      <c r="B18" s="34">
        <f>'작성1.교육지원대상자성적통지서'!B18</f>
        <v>0</v>
      </c>
      <c r="C18" s="34" t="s">
        <v>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1:14" s="60" customFormat="1" x14ac:dyDescent="0.3">
      <c r="A19" s="44" t="s">
        <v>73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</sheetData>
  <mergeCells count="10">
    <mergeCell ref="A19:XFD19"/>
    <mergeCell ref="A1:N1"/>
    <mergeCell ref="A3:N3"/>
    <mergeCell ref="A4:A5"/>
    <mergeCell ref="B4:B5"/>
    <mergeCell ref="C4:C5"/>
    <mergeCell ref="D4:D5"/>
    <mergeCell ref="E4:L4"/>
    <mergeCell ref="M4:M5"/>
    <mergeCell ref="N4:N5"/>
  </mergeCells>
  <phoneticPr fontId="2" type="noConversion"/>
  <pageMargins left="0.7" right="0.7" top="0.75" bottom="0.75" header="0.3" footer="0.3"/>
  <pageSetup paperSize="9" scale="5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C892-5FCA-4FEC-ACC2-A6F6A11173B0}">
  <dimension ref="A1:N19"/>
  <sheetViews>
    <sheetView zoomScaleNormal="100" workbookViewId="0">
      <selection activeCell="M8" sqref="M8"/>
    </sheetView>
  </sheetViews>
  <sheetFormatPr defaultRowHeight="16.5" x14ac:dyDescent="0.3"/>
  <cols>
    <col min="1" max="4" width="9" style="1"/>
    <col min="5" max="12" width="11.25" style="1" customWidth="1"/>
    <col min="13" max="13" width="9" style="1"/>
    <col min="14" max="14" width="14.625" style="1" customWidth="1"/>
  </cols>
  <sheetData>
    <row r="1" spans="1:14" ht="33" x14ac:dyDescent="0.3">
      <c r="A1" s="48" t="s">
        <v>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3">
      <c r="J2" s="23"/>
      <c r="K2" s="23"/>
    </row>
    <row r="3" spans="1:14" ht="17.25" thickBot="1" x14ac:dyDescent="0.35">
      <c r="A3" s="49" t="s">
        <v>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17.25" x14ac:dyDescent="0.3">
      <c r="A4" s="61" t="s">
        <v>27</v>
      </c>
      <c r="B4" s="63" t="s">
        <v>0</v>
      </c>
      <c r="C4" s="63" t="s">
        <v>1</v>
      </c>
      <c r="D4" s="65" t="s">
        <v>83</v>
      </c>
      <c r="E4" s="67" t="s">
        <v>85</v>
      </c>
      <c r="F4" s="68"/>
      <c r="G4" s="68"/>
      <c r="H4" s="68"/>
      <c r="I4" s="68"/>
      <c r="J4" s="68"/>
      <c r="K4" s="68"/>
      <c r="L4" s="69"/>
      <c r="M4" s="70" t="s">
        <v>71</v>
      </c>
      <c r="N4" s="72" t="s">
        <v>70</v>
      </c>
    </row>
    <row r="5" spans="1:14" x14ac:dyDescent="0.3">
      <c r="A5" s="62"/>
      <c r="B5" s="64"/>
      <c r="C5" s="64"/>
      <c r="D5" s="66"/>
      <c r="E5" s="27" t="s">
        <v>64</v>
      </c>
      <c r="F5" s="27" t="s">
        <v>65</v>
      </c>
      <c r="G5" s="27" t="s">
        <v>66</v>
      </c>
      <c r="H5" s="27" t="s">
        <v>67</v>
      </c>
      <c r="I5" s="27" t="s">
        <v>68</v>
      </c>
      <c r="J5" s="28"/>
      <c r="K5" s="28"/>
      <c r="L5" s="27"/>
      <c r="M5" s="71"/>
      <c r="N5" s="73"/>
    </row>
    <row r="6" spans="1:14" ht="35.25" customHeight="1" x14ac:dyDescent="0.3">
      <c r="A6" s="5">
        <v>1</v>
      </c>
      <c r="B6" s="6" t="str">
        <f>'작성1.교육지원대상자성적통지서'!B6</f>
        <v>홍길동</v>
      </c>
      <c r="C6" s="6" t="s">
        <v>6</v>
      </c>
      <c r="D6" s="6">
        <f>'작성1.교육지원대상자성적통지서'!H6</f>
        <v>24</v>
      </c>
      <c r="E6" s="6" t="s">
        <v>72</v>
      </c>
      <c r="F6" s="7"/>
      <c r="G6" s="6" t="s">
        <v>72</v>
      </c>
      <c r="H6" s="6"/>
      <c r="I6" s="6" t="s">
        <v>72</v>
      </c>
      <c r="J6" s="8"/>
      <c r="K6" s="8"/>
      <c r="L6" s="29"/>
      <c r="M6" s="8">
        <f>COUNTA(E6:L6)</f>
        <v>3</v>
      </c>
      <c r="N6" s="30"/>
    </row>
    <row r="7" spans="1:14" ht="35.25" customHeight="1" x14ac:dyDescent="0.3">
      <c r="A7" s="5">
        <v>2</v>
      </c>
      <c r="B7" s="6" t="str">
        <f>'작성1.교육지원대상자성적통지서'!B7</f>
        <v>홍길동</v>
      </c>
      <c r="C7" s="6" t="s">
        <v>6</v>
      </c>
      <c r="D7" s="6">
        <f>'작성1.교육지원대상자성적통지서'!H7</f>
        <v>24</v>
      </c>
      <c r="E7" s="6" t="s">
        <v>72</v>
      </c>
      <c r="F7" s="6" t="s">
        <v>72</v>
      </c>
      <c r="G7" s="6" t="s">
        <v>72</v>
      </c>
      <c r="H7" s="6"/>
      <c r="I7" s="6" t="s">
        <v>72</v>
      </c>
      <c r="J7" s="8"/>
      <c r="K7" s="8"/>
      <c r="L7" s="29"/>
      <c r="M7" s="8">
        <f t="shared" ref="M7:M18" si="0">COUNTA(E7:L7)</f>
        <v>4</v>
      </c>
      <c r="N7" s="30"/>
    </row>
    <row r="8" spans="1:14" ht="35.25" customHeight="1" x14ac:dyDescent="0.3">
      <c r="A8" s="5">
        <v>3</v>
      </c>
      <c r="B8" s="6" t="str">
        <f>'작성1.교육지원대상자성적통지서'!B8</f>
        <v>홍길동</v>
      </c>
      <c r="C8" s="6" t="s">
        <v>6</v>
      </c>
      <c r="D8" s="6">
        <f>'작성1.교육지원대상자성적통지서'!H8</f>
        <v>24</v>
      </c>
      <c r="E8" s="6"/>
      <c r="F8" s="13"/>
      <c r="G8" s="6"/>
      <c r="H8" s="6" t="s">
        <v>72</v>
      </c>
      <c r="I8" s="6"/>
      <c r="J8" s="8"/>
      <c r="K8" s="6"/>
      <c r="L8" s="6" t="s">
        <v>72</v>
      </c>
      <c r="M8" s="8">
        <f t="shared" si="0"/>
        <v>2</v>
      </c>
      <c r="N8" s="30"/>
    </row>
    <row r="9" spans="1:14" ht="35.25" customHeight="1" x14ac:dyDescent="0.3">
      <c r="A9" s="5">
        <v>4</v>
      </c>
      <c r="B9" s="6" t="str">
        <f>'작성1.교육지원대상자성적통지서'!B9</f>
        <v>홍길동</v>
      </c>
      <c r="C9" s="6" t="s">
        <v>6</v>
      </c>
      <c r="D9" s="6">
        <f>'작성1.교육지원대상자성적통지서'!H9</f>
        <v>24</v>
      </c>
      <c r="E9" s="6" t="s">
        <v>72</v>
      </c>
      <c r="F9" s="16"/>
      <c r="G9" s="16"/>
      <c r="H9" s="6" t="s">
        <v>72</v>
      </c>
      <c r="I9" s="6" t="s">
        <v>72</v>
      </c>
      <c r="J9" s="16"/>
      <c r="K9" s="16"/>
      <c r="L9" s="16"/>
      <c r="M9" s="8">
        <f t="shared" si="0"/>
        <v>3</v>
      </c>
      <c r="N9" s="31"/>
    </row>
    <row r="10" spans="1:14" ht="35.25" customHeight="1" x14ac:dyDescent="0.3">
      <c r="A10" s="5">
        <v>5</v>
      </c>
      <c r="B10" s="6">
        <f>'작성1.교육지원대상자성적통지서'!B10</f>
        <v>0</v>
      </c>
      <c r="C10" s="6" t="s">
        <v>6</v>
      </c>
      <c r="D10" s="6">
        <f>'작성1.교육지원대상자성적통지서'!H10</f>
        <v>0</v>
      </c>
      <c r="E10" s="16"/>
      <c r="F10" s="16"/>
      <c r="G10" s="16"/>
      <c r="H10" s="16"/>
      <c r="I10" s="16"/>
      <c r="J10" s="16"/>
      <c r="K10" s="16"/>
      <c r="L10" s="16"/>
      <c r="M10" s="8">
        <f t="shared" si="0"/>
        <v>0</v>
      </c>
      <c r="N10" s="32"/>
    </row>
    <row r="11" spans="1:14" ht="35.25" customHeight="1" x14ac:dyDescent="0.3">
      <c r="A11" s="5">
        <v>6</v>
      </c>
      <c r="B11" s="6">
        <f>'작성1.교육지원대상자성적통지서'!B11</f>
        <v>0</v>
      </c>
      <c r="C11" s="6" t="s">
        <v>6</v>
      </c>
      <c r="D11" s="6">
        <f>'작성1.교육지원대상자성적통지서'!H11</f>
        <v>0</v>
      </c>
      <c r="E11" s="16"/>
      <c r="F11" s="16"/>
      <c r="G11" s="16"/>
      <c r="H11" s="16"/>
      <c r="I11" s="16"/>
      <c r="J11" s="16"/>
      <c r="K11" s="16"/>
      <c r="L11" s="16"/>
      <c r="M11" s="8">
        <f t="shared" si="0"/>
        <v>0</v>
      </c>
      <c r="N11" s="32"/>
    </row>
    <row r="12" spans="1:14" ht="35.25" customHeight="1" x14ac:dyDescent="0.3">
      <c r="A12" s="5">
        <v>7</v>
      </c>
      <c r="B12" s="6">
        <f>'작성1.교육지원대상자성적통지서'!B12</f>
        <v>0</v>
      </c>
      <c r="C12" s="6" t="s">
        <v>6</v>
      </c>
      <c r="D12" s="6">
        <f>'작성1.교육지원대상자성적통지서'!H12</f>
        <v>0</v>
      </c>
      <c r="E12" s="16"/>
      <c r="F12" s="16"/>
      <c r="G12" s="16"/>
      <c r="H12" s="16"/>
      <c r="I12" s="16"/>
      <c r="J12" s="16"/>
      <c r="K12" s="16"/>
      <c r="L12" s="16"/>
      <c r="M12" s="8">
        <f t="shared" si="0"/>
        <v>0</v>
      </c>
      <c r="N12" s="32"/>
    </row>
    <row r="13" spans="1:14" ht="35.25" customHeight="1" x14ac:dyDescent="0.3">
      <c r="A13" s="5">
        <v>8</v>
      </c>
      <c r="B13" s="6">
        <f>'작성1.교육지원대상자성적통지서'!B13</f>
        <v>0</v>
      </c>
      <c r="C13" s="6" t="s">
        <v>6</v>
      </c>
      <c r="D13" s="6">
        <f>'작성1.교육지원대상자성적통지서'!H13</f>
        <v>0</v>
      </c>
      <c r="E13" s="16"/>
      <c r="F13" s="16"/>
      <c r="G13" s="16"/>
      <c r="H13" s="16"/>
      <c r="I13" s="16"/>
      <c r="J13" s="16"/>
      <c r="K13" s="16"/>
      <c r="L13" s="16"/>
      <c r="M13" s="8">
        <f t="shared" si="0"/>
        <v>0</v>
      </c>
      <c r="N13" s="32"/>
    </row>
    <row r="14" spans="1:14" ht="35.25" customHeight="1" x14ac:dyDescent="0.3">
      <c r="A14" s="5">
        <v>9</v>
      </c>
      <c r="B14" s="6">
        <f>'작성1.교육지원대상자성적통지서'!B14</f>
        <v>0</v>
      </c>
      <c r="C14" s="6" t="s">
        <v>6</v>
      </c>
      <c r="D14" s="6">
        <f>'작성1.교육지원대상자성적통지서'!H14</f>
        <v>0</v>
      </c>
      <c r="E14" s="16"/>
      <c r="F14" s="16"/>
      <c r="G14" s="16"/>
      <c r="H14" s="16"/>
      <c r="I14" s="16"/>
      <c r="J14" s="16"/>
      <c r="K14" s="16"/>
      <c r="L14" s="16"/>
      <c r="M14" s="8">
        <f t="shared" si="0"/>
        <v>0</v>
      </c>
      <c r="N14" s="32"/>
    </row>
    <row r="15" spans="1:14" ht="35.25" customHeight="1" x14ac:dyDescent="0.3">
      <c r="A15" s="5">
        <v>10</v>
      </c>
      <c r="B15" s="6">
        <f>'작성1.교육지원대상자성적통지서'!B15</f>
        <v>0</v>
      </c>
      <c r="C15" s="6" t="s">
        <v>6</v>
      </c>
      <c r="D15" s="6">
        <f>'작성1.교육지원대상자성적통지서'!H15</f>
        <v>0</v>
      </c>
      <c r="E15" s="16"/>
      <c r="F15" s="16"/>
      <c r="G15" s="16"/>
      <c r="H15" s="16"/>
      <c r="I15" s="16"/>
      <c r="J15" s="16"/>
      <c r="K15" s="16"/>
      <c r="L15" s="16"/>
      <c r="M15" s="8">
        <f t="shared" si="0"/>
        <v>0</v>
      </c>
      <c r="N15" s="32"/>
    </row>
    <row r="16" spans="1:14" ht="35.25" customHeight="1" x14ac:dyDescent="0.3">
      <c r="A16" s="5">
        <v>11</v>
      </c>
      <c r="B16" s="6">
        <f>'작성1.교육지원대상자성적통지서'!B16</f>
        <v>0</v>
      </c>
      <c r="C16" s="6" t="s">
        <v>6</v>
      </c>
      <c r="D16" s="6">
        <f>'작성1.교육지원대상자성적통지서'!H16</f>
        <v>0</v>
      </c>
      <c r="E16" s="16"/>
      <c r="F16" s="16"/>
      <c r="G16" s="16"/>
      <c r="H16" s="16"/>
      <c r="I16" s="16"/>
      <c r="J16" s="16"/>
      <c r="K16" s="16"/>
      <c r="L16" s="16"/>
      <c r="M16" s="8">
        <f t="shared" si="0"/>
        <v>0</v>
      </c>
      <c r="N16" s="32"/>
    </row>
    <row r="17" spans="1:14" ht="35.25" customHeight="1" x14ac:dyDescent="0.3">
      <c r="A17" s="5">
        <v>12</v>
      </c>
      <c r="B17" s="6">
        <f>'작성1.교육지원대상자성적통지서'!B17</f>
        <v>0</v>
      </c>
      <c r="C17" s="6" t="s">
        <v>6</v>
      </c>
      <c r="D17" s="6">
        <f>'작성1.교육지원대상자성적통지서'!H17</f>
        <v>0</v>
      </c>
      <c r="E17" s="16"/>
      <c r="F17" s="16"/>
      <c r="G17" s="16"/>
      <c r="H17" s="16"/>
      <c r="I17" s="16"/>
      <c r="J17" s="16"/>
      <c r="K17" s="16"/>
      <c r="L17" s="16"/>
      <c r="M17" s="8">
        <f t="shared" si="0"/>
        <v>0</v>
      </c>
      <c r="N17" s="32"/>
    </row>
    <row r="18" spans="1:14" ht="35.25" customHeight="1" thickBot="1" x14ac:dyDescent="0.35">
      <c r="A18" s="33">
        <v>13</v>
      </c>
      <c r="B18" s="34">
        <f>'작성1.교육지원대상자성적통지서'!B18</f>
        <v>0</v>
      </c>
      <c r="C18" s="34" t="s">
        <v>6</v>
      </c>
      <c r="D18" s="6">
        <f>'작성1.교육지원대상자성적통지서'!H18</f>
        <v>0</v>
      </c>
      <c r="E18" s="35"/>
      <c r="F18" s="35"/>
      <c r="G18" s="35"/>
      <c r="H18" s="35"/>
      <c r="I18" s="35"/>
      <c r="J18" s="35"/>
      <c r="K18" s="35"/>
      <c r="L18" s="35"/>
      <c r="M18" s="37">
        <f t="shared" si="0"/>
        <v>0</v>
      </c>
      <c r="N18" s="36"/>
    </row>
    <row r="19" spans="1:14" s="60" customFormat="1" x14ac:dyDescent="0.3">
      <c r="A19" s="44" t="s">
        <v>74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</sheetData>
  <mergeCells count="10">
    <mergeCell ref="A19:XFD19"/>
    <mergeCell ref="A1:N1"/>
    <mergeCell ref="A3:N3"/>
    <mergeCell ref="A4:A5"/>
    <mergeCell ref="B4:B5"/>
    <mergeCell ref="C4:C5"/>
    <mergeCell ref="D4:D5"/>
    <mergeCell ref="E4:L4"/>
    <mergeCell ref="M4:M5"/>
    <mergeCell ref="N4:N5"/>
  </mergeCells>
  <phoneticPr fontId="2" type="noConversion"/>
  <pageMargins left="0.7" right="0.7" top="0.75" bottom="0.75" header="0.3" footer="0.3"/>
  <pageSetup paperSize="9" scale="5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작성1.교육지원대상자성적통지서</vt:lpstr>
      <vt:lpstr>작성2.탈북대학생학적현황</vt:lpstr>
      <vt:lpstr>작성3. 22-1학기 성적확인</vt:lpstr>
      <vt:lpstr>작성4. 22-2학기 수강과목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손동환_업무망</cp:lastModifiedBy>
  <cp:lastPrinted>2021-08-26T07:15:54Z</cp:lastPrinted>
  <dcterms:created xsi:type="dcterms:W3CDTF">2010-10-21T01:45:23Z</dcterms:created>
  <dcterms:modified xsi:type="dcterms:W3CDTF">2022-08-26T00:56:18Z</dcterms:modified>
</cp:coreProperties>
</file>